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D:\البيانات المفتوحة المعتمدة من الادارات\موقع القيادة\الجرف\"/>
    </mc:Choice>
  </mc:AlternateContent>
  <xr:revisionPtr revIDLastSave="0" documentId="13_ncr:1_{518188AD-A583-4A8F-90C6-F348E18FB8CA}" xr6:coauthVersionLast="47" xr6:coauthVersionMax="47" xr10:uidLastSave="{00000000-0000-0000-0000-000000000000}"/>
  <bookViews>
    <workbookView xWindow="7400" yWindow="2000" windowWidth="9340" windowHeight="9330" firstSheet="1" activeTab="1" xr2:uid="{00000000-000D-0000-FFFF-FFFF00000000}"/>
  </bookViews>
  <sheets>
    <sheet name="Meta Data" sheetId="3" r:id="rId1"/>
    <sheet name="Dataset1" sheetId="2" r:id="rId2"/>
    <sheet name="Data Summary" sheetId="1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2" l="1"/>
  <c r="I2" i="2"/>
  <c r="H14" i="2"/>
  <c r="I13" i="2" l="1"/>
  <c r="I3" i="2"/>
  <c r="I4" i="2"/>
  <c r="I5" i="2"/>
  <c r="I6" i="2"/>
  <c r="I7" i="2"/>
  <c r="I8" i="2"/>
  <c r="I9" i="2"/>
  <c r="I10" i="2"/>
  <c r="I11" i="2"/>
  <c r="I12" i="2"/>
  <c r="J14" i="2"/>
  <c r="C14" i="2" l="1"/>
  <c r="D14" i="2"/>
  <c r="E14" i="2"/>
  <c r="F14" i="2"/>
  <c r="B14" i="2"/>
</calcChain>
</file>

<file path=xl/sharedStrings.xml><?xml version="1.0" encoding="utf-8"?>
<sst xmlns="http://schemas.openxmlformats.org/spreadsheetml/2006/main" count="116" uniqueCount="113">
  <si>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</si>
  <si>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</si>
  <si>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</si>
  <si>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</si>
  <si>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</si>
  <si>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</si>
  <si>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</si>
  <si>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</si>
  <si>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</si>
  <si>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</si>
  <si>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</si>
  <si>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</si>
  <si>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</si>
  <si>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</si>
  <si>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</si>
  <si>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</si>
  <si>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</si>
  <si>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</si>
  <si>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</si>
  <si>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</si>
  <si>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</si>
  <si>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Total</t>
  </si>
  <si>
    <t>pages that views the Number of reports, security certificates and initiatives statistics</t>
  </si>
  <si>
    <t>عدد البلاغات الجنائية</t>
  </si>
  <si>
    <t>عدد البلاغات المالية</t>
  </si>
  <si>
    <t>عدد البلاغات المرورية</t>
  </si>
  <si>
    <t>شهادة اثبات حالة</t>
  </si>
  <si>
    <t>شهادة فقدان</t>
  </si>
  <si>
    <t>شهادة اتلاف</t>
  </si>
  <si>
    <t>افادة عن مدة التوقيف</t>
  </si>
  <si>
    <t>عدد البلاغات التي تم حلها وديا</t>
  </si>
  <si>
    <t>عدد المستفيدين</t>
  </si>
  <si>
    <t>Number of criminal reports</t>
  </si>
  <si>
    <t>Number of financial reports</t>
  </si>
  <si>
    <t>Number of Traffic Reports</t>
  </si>
  <si>
    <t>Proof of case certificate</t>
  </si>
  <si>
    <t>Loss certificate</t>
  </si>
  <si>
    <t>Destruction Certificate</t>
  </si>
  <si>
    <t>A statement of the duration of the detention</t>
  </si>
  <si>
    <t>Number of reports resolved amicably</t>
  </si>
  <si>
    <t>Number of beneficiaries</t>
  </si>
  <si>
    <t>Criminal Report_Ar</t>
  </si>
  <si>
    <t>Criminal Report_En</t>
  </si>
  <si>
    <t>Finiancial Report_Ar</t>
  </si>
  <si>
    <t>Finiancial Report_En</t>
  </si>
  <si>
    <t>Traffic Report_Ar</t>
  </si>
  <si>
    <t>Traffic Report_En</t>
  </si>
  <si>
    <t>Case Certificate_Ar</t>
  </si>
  <si>
    <t>Case Certificate_En</t>
  </si>
  <si>
    <t>Loss Certificate_Ar</t>
  </si>
  <si>
    <t>Loss Certificate_En</t>
  </si>
  <si>
    <t>Destruction Certificate_Ar</t>
  </si>
  <si>
    <t>Destruction Certificate_En</t>
  </si>
  <si>
    <t>Duration of Detention_Ar</t>
  </si>
  <si>
    <t>Duration of Detention_En</t>
  </si>
  <si>
    <t>Number of Reports Resolved_Ar</t>
  </si>
  <si>
    <t>Number of Reports Resolved_En</t>
  </si>
  <si>
    <t>Number of Beneficiaries_Ar</t>
  </si>
  <si>
    <t>Number of Beneficiaries_En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</si>
  <si>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</si>
  <si>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</si>
  <si>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</si>
  <si>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</si>
  <si>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</si>
  <si>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</si>
  <si>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</si>
  <si>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</si>
  <si>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</si>
  <si>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</si>
  <si>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</si>
  <si>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</si>
  <si>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</si>
  <si>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Criminal Report</t>
  </si>
  <si>
    <t>Finiancial Report</t>
  </si>
  <si>
    <t>Traffic Report</t>
  </si>
  <si>
    <t>Case Certificate</t>
  </si>
  <si>
    <t>Loss Certificate</t>
  </si>
  <si>
    <t>Duration of Detention</t>
  </si>
  <si>
    <t>Total of Certificates</t>
  </si>
  <si>
    <t>Initiative (Forgive when able)</t>
  </si>
  <si>
    <t>Initiative (Come back)</t>
  </si>
  <si>
    <t>Security Report_Ar</t>
  </si>
  <si>
    <t>Security Report_En</t>
  </si>
  <si>
    <t>Type of Seurity Certificate</t>
  </si>
  <si>
    <t>Total of Certificates_Ar</t>
  </si>
  <si>
    <t>Total of Certificates_En</t>
  </si>
  <si>
    <t>Initiative (Forgive when able)_Ar</t>
  </si>
  <si>
    <t>Initiative (Forgive when able)_En</t>
  </si>
  <si>
    <t>Money Amount of Initiative1_Ar</t>
  </si>
  <si>
    <t>Money Amount of Initiative1_En</t>
  </si>
  <si>
    <t>Initiative (Come back)_Ar</t>
  </si>
  <si>
    <t>Initiative (Come back)_En</t>
  </si>
  <si>
    <t>إجمالي الشهادات الأمنية</t>
  </si>
  <si>
    <t>مبادرة العفو عند المقدرة</t>
  </si>
  <si>
    <t>مبادرة راجع وفالك طيب</t>
  </si>
  <si>
    <t>Money Amount of Initiative2_Ar</t>
  </si>
  <si>
    <t>Money Amount of Initiative2_En</t>
  </si>
  <si>
    <t>الشهادات الأمنية بأنواعها</t>
  </si>
  <si>
    <t>Type of Seurity Certificate_Ar</t>
  </si>
  <si>
    <t>Type of Seurity Certificate_En</t>
  </si>
  <si>
    <t>البلاغات الأمنية</t>
  </si>
  <si>
    <t>Security Report</t>
  </si>
  <si>
    <t>المبالغ المالية للمبادرة 1</t>
  </si>
  <si>
    <t>Money Amount for Initiative 1</t>
  </si>
  <si>
    <t>المبالغ المالية للمبادرة 2</t>
  </si>
  <si>
    <t>Money Amount for Initiative 2</t>
  </si>
  <si>
    <t>Security, Certificates, Reports, satistics</t>
  </si>
  <si>
    <t>Number of reports
 resolved amicably</t>
  </si>
  <si>
    <t>Comprehensive Police Station Management Statistics 20230101-20231231</t>
  </si>
  <si>
    <t>إحصائية إدارة مراكز الشرطة الشاملة 20230101-20231231</t>
  </si>
  <si>
    <t>Number of reports, security certificates and initiatives of Al Jurf Comprehensive Police Station Satistics 2023</t>
  </si>
  <si>
    <t>إحصائية عدد البلاغات والشهادات الأمنية والمبادرات لمركز شرطة الجرف الشامل 2023</t>
  </si>
  <si>
    <t>Number of reports, security certificates and initiatives of Al Jurf Comprehensive Police Station Satistics during the year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</si>
</sst>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name val="Calibri"/>
      <family val="1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1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b/>
      <sz val="10"/>
      <name val="Calibri"/>
      <family val="2"/>
      <scheme val="minor"/>
    </font>
    <font>
      <b/>
      <sz val="10"/>
      <name val="Helvetica"/>
      <family val="2"/>
    </font>
    <font>
      <b/>
      <sz val="11"/>
      <name val="Helvetica"/>
      <family val="2"/>
    </font>
    <font>
      <sz val="10"/>
      <color theme="1"/>
      <name val="Helvetica"/>
      <family val="2"/>
    </font>
    <font>
      <sz val="11"/>
      <name val="Calibri"/>
      <family val="1"/>
      <scheme val="minor"/>
    </font>
    <font>
      <sz val="11"/>
      <color rgb="FF000000"/>
      <name val="Helvetica"/>
      <family val="2"/>
    </font>
    <font>
      <sz val="11"/>
      <name val="Helvetica"/>
      <family val="2"/>
    </font>
    <font>
      <sz val="11"/>
      <name val="Calibri"/>
      <family val="2"/>
      <scheme val="minor"/>
    </font>
    <font>
      <b/>
      <sz val="10"/>
      <name val="Helvetica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1575;&#1604;&#1576;&#1610;&#1575;&#1606;&#1575;&#1578;%20&#1575;&#1604;&#1605;&#1601;&#1578;&#1608;&#1581;&#1577;%20&#1575;&#1604;&#1605;&#1593;&#1578;&#1605;&#1583;&#1577;%20&#1605;&#1606;%20&#1575;&#1604;&#1575;&#1583;&#1575;&#1585;&#1575;&#1578;\ajman%20data\&#1575;&#1604;&#1605;&#1583;&#1610;&#1606;&#1577;\&#1573;&#1581;&#1589;&#1575;&#1574;&#1610;&#1577;%20&#1593;&#1583;&#1583;%20&#1575;&#1604;&#1576;&#1604;&#1575;&#1594;&#1575;&#1578;%20&#1608;&#1575;&#1604;&#1588;&#1607;&#1575;&#1583;&#1575;&#1578;%20&#1575;&#1604;&#1571;&#1605;&#1606;&#1610;&#1577;%20&#1608;&#1575;&#1604;&#1605;&#1576;&#1575;&#1583;&#1585;&#1575;&#1578;%20&#1604;&#1605;&#1585;&#1603;&#1586;%20&#1588;&#1585;&#1591;&#1577;%20&#1575;&#1604;&#1605;&#1583;&#1610;&#1606;&#1577;%20&#1575;&#1604;&#1588;&#1575;&#1605;&#1604;%202023.xlsx" TargetMode="External"/><Relationship Id="rId1" Type="http://schemas.openxmlformats.org/officeDocument/2006/relationships/externalLinkPath" Target="/&#1575;&#1604;&#1576;&#1610;&#1575;&#1606;&#1575;&#1578;%20&#1575;&#1604;&#1605;&#1601;&#1578;&#1608;&#1581;&#1577;%20&#1575;&#1604;&#1605;&#1593;&#1578;&#1605;&#1583;&#1577;%20&#1605;&#1606;%20&#1575;&#1604;&#1575;&#1583;&#1575;&#1585;&#1575;&#1578;/ajman%20data/&#1575;&#1604;&#1605;&#1583;&#1610;&#1606;&#1577;/&#1573;&#1581;&#1589;&#1575;&#1574;&#1610;&#1577;%20&#1593;&#1583;&#1583;%20&#1575;&#1604;&#1576;&#1604;&#1575;&#1594;&#1575;&#1578;%20&#1608;&#1575;&#1604;&#1588;&#1607;&#1575;&#1583;&#1575;&#1578;%20&#1575;&#1604;&#1571;&#1605;&#1606;&#1610;&#1577;%20&#1608;&#1575;&#1604;&#1605;&#1576;&#1575;&#1583;&#1585;&#1575;&#1578;%20&#1604;&#1605;&#1585;&#1603;&#1586;%20&#1588;&#1585;&#1591;&#1577;%20&#1575;&#1604;&#1605;&#1583;&#1610;&#1606;&#1577;%20&#1575;&#1604;&#1588;&#1575;&#1605;&#1604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s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workbookViewId="0">
      <selection activeCell="B12" sqref="B12"/>
    </sheetView>
  </sheetViews>
  <sheetFormatPr defaultRowHeight="15.5" x14ac:dyDescent="0.35"/>
  <cols>
    <col min="1" max="1" width="26.4140625" bestFit="1" customWidth="1"/>
    <col min="2" max="2" width="73.33203125" customWidth="1"/>
  </cols>
  <sheetData>
    <row r="1" spans="1:2" x14ac:dyDescent="0.35">
      <c r="A1" s="2" t="s">
        <v>2</v>
      </c>
      <c r="B1" s="3" t="s">
        <v>3</v>
      </c>
    </row>
    <row r="2" spans="1:2" x14ac:dyDescent="0.35">
      <c r="A2" s="4" t="s">
        <v>4</v>
      </c>
      <c r="B2" s="5" t="s">
        <v>22</v>
      </c>
    </row>
    <row r="3" spans="1:2" x14ac:dyDescent="0.35">
      <c r="A3" s="4" t="s">
        <v>5</v>
      </c>
      <c r="B3" s="5" t="s">
        <v>108</v>
      </c>
    </row>
    <row r="4" spans="1:2" x14ac:dyDescent="0.35">
      <c r="A4" s="4" t="s">
        <v>6</v>
      </c>
      <c r="B4" s="6" t="s">
        <v>109</v>
      </c>
    </row>
    <row r="5" spans="1:2" ht="30" customHeight="1" x14ac:dyDescent="0.35">
      <c r="A5" s="4" t="s">
        <v>7</v>
      </c>
      <c r="B5" s="5" t="s">
        <v>110</v>
      </c>
    </row>
    <row r="6" spans="1:2" x14ac:dyDescent="0.35">
      <c r="A6" s="4" t="s">
        <v>8</v>
      </c>
      <c r="B6" s="6" t="s">
        <v>111</v>
      </c>
    </row>
    <row r="7" spans="1:2" x14ac:dyDescent="0.35">
      <c r="A7" s="4" t="s">
        <v>9</v>
      </c>
      <c r="B7" s="7"/>
    </row>
    <row r="8" spans="1:2" x14ac:dyDescent="0.35">
      <c r="A8" s="4" t="s">
        <v>10</v>
      </c>
      <c r="B8" s="6" t="s">
        <v>20</v>
      </c>
    </row>
    <row r="9" spans="1:2" x14ac:dyDescent="0.35">
      <c r="A9" s="4" t="s">
        <v>11</v>
      </c>
      <c r="B9" s="6" t="s">
        <v>19</v>
      </c>
    </row>
    <row r="10" spans="1:2" x14ac:dyDescent="0.35">
      <c r="A10" s="4" t="s">
        <v>12</v>
      </c>
      <c r="B10" s="6" t="s">
        <v>13</v>
      </c>
    </row>
    <row r="11" spans="1:2" x14ac:dyDescent="0.35">
      <c r="A11" s="4" t="s">
        <v>14</v>
      </c>
      <c r="B11" s="6" t="s">
        <v>13</v>
      </c>
    </row>
    <row r="12" spans="1:2" ht="28" x14ac:dyDescent="0.35">
      <c r="A12" s="4" t="s">
        <v>15</v>
      </c>
      <c r="B12" s="5" t="s">
        <v>112</v>
      </c>
    </row>
    <row r="13" spans="1:2" x14ac:dyDescent="0.35">
      <c r="A13" s="4" t="s">
        <v>16</v>
      </c>
      <c r="B13" s="6" t="s">
        <v>17</v>
      </c>
    </row>
    <row r="14" spans="1:2" x14ac:dyDescent="0.35">
      <c r="A14" s="4" t="s">
        <v>18</v>
      </c>
      <c r="B14" s="6" t="s">
        <v>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tabSelected="1" zoomScale="57" zoomScaleNormal="40" workbookViewId="0">
      <selection activeCell="J25" sqref="J25"/>
    </sheetView>
  </sheetViews>
  <sheetFormatPr defaultRowHeight="15.5" x14ac:dyDescent="0.35"/>
  <cols>
    <col min="1" max="1" width="12.9140625" customWidth="1"/>
    <col min="2" max="2" width="11" customWidth="1"/>
    <col min="3" max="3" width="10.25" customWidth="1"/>
    <col min="4" max="4" width="11" customWidth="1"/>
    <col min="5" max="5" width="10" customWidth="1"/>
    <col min="6" max="6" width="11.4140625" bestFit="1" customWidth="1"/>
    <col min="7" max="7" width="11.25" bestFit="1" customWidth="1"/>
    <col min="8" max="8" width="14.4140625" bestFit="1" customWidth="1"/>
    <col min="9" max="9" width="14.4140625" customWidth="1"/>
    <col min="10" max="10" width="30.75" style="26" bestFit="1" customWidth="1"/>
  </cols>
  <sheetData>
    <row r="1" spans="1:10" ht="26" x14ac:dyDescent="0.35">
      <c r="A1" s="14" t="s">
        <v>59</v>
      </c>
      <c r="B1" s="8" t="s">
        <v>72</v>
      </c>
      <c r="C1" s="8" t="s">
        <v>73</v>
      </c>
      <c r="D1" s="8" t="s">
        <v>74</v>
      </c>
      <c r="E1" s="8" t="s">
        <v>75</v>
      </c>
      <c r="F1" s="8" t="s">
        <v>76</v>
      </c>
      <c r="G1" s="9" t="s">
        <v>37</v>
      </c>
      <c r="H1" s="9" t="s">
        <v>77</v>
      </c>
      <c r="I1" s="9" t="s">
        <v>78</v>
      </c>
      <c r="J1" s="24" t="s">
        <v>107</v>
      </c>
    </row>
    <row r="2" spans="1:10" x14ac:dyDescent="0.35">
      <c r="A2" s="10" t="s">
        <v>60</v>
      </c>
      <c r="B2" s="15">
        <v>195</v>
      </c>
      <c r="C2" s="15">
        <v>0</v>
      </c>
      <c r="D2" s="12">
        <v>69</v>
      </c>
      <c r="E2" s="15">
        <v>27</v>
      </c>
      <c r="F2" s="15">
        <v>139</v>
      </c>
      <c r="G2" s="15">
        <v>26</v>
      </c>
      <c r="H2" s="15">
        <v>15</v>
      </c>
      <c r="I2" s="12">
        <f>SUM(B2:H2)</f>
        <v>471</v>
      </c>
      <c r="J2" s="25">
        <v>10</v>
      </c>
    </row>
    <row r="3" spans="1:10" x14ac:dyDescent="0.35">
      <c r="A3" s="10" t="s">
        <v>61</v>
      </c>
      <c r="B3" s="15">
        <v>208</v>
      </c>
      <c r="C3" s="15">
        <v>0</v>
      </c>
      <c r="D3" s="12">
        <v>65</v>
      </c>
      <c r="E3" s="15">
        <v>44</v>
      </c>
      <c r="F3" s="15">
        <v>108</v>
      </c>
      <c r="G3" s="15">
        <v>29</v>
      </c>
      <c r="H3" s="15">
        <v>25</v>
      </c>
      <c r="I3" s="12">
        <f t="shared" ref="I3:I12" si="0">SUM(B3:H3)</f>
        <v>479</v>
      </c>
      <c r="J3" s="25">
        <v>12</v>
      </c>
    </row>
    <row r="4" spans="1:10" x14ac:dyDescent="0.35">
      <c r="A4" s="13" t="s">
        <v>62</v>
      </c>
      <c r="B4" s="15">
        <v>22</v>
      </c>
      <c r="C4" s="15">
        <v>0</v>
      </c>
      <c r="D4" s="12">
        <v>47</v>
      </c>
      <c r="E4" s="15">
        <v>25</v>
      </c>
      <c r="F4" s="15">
        <v>106</v>
      </c>
      <c r="G4" s="15">
        <v>22</v>
      </c>
      <c r="H4" s="15">
        <v>13</v>
      </c>
      <c r="I4" s="12">
        <f t="shared" si="0"/>
        <v>235</v>
      </c>
      <c r="J4" s="25">
        <v>12</v>
      </c>
    </row>
    <row r="5" spans="1:10" x14ac:dyDescent="0.35">
      <c r="A5" s="13" t="s">
        <v>63</v>
      </c>
      <c r="B5" s="15">
        <v>184</v>
      </c>
      <c r="C5" s="15">
        <v>0</v>
      </c>
      <c r="D5" s="12">
        <v>42</v>
      </c>
      <c r="E5" s="15">
        <v>30</v>
      </c>
      <c r="F5" s="15">
        <v>99</v>
      </c>
      <c r="G5" s="15">
        <v>15</v>
      </c>
      <c r="H5" s="15">
        <v>9</v>
      </c>
      <c r="I5" s="12">
        <f t="shared" si="0"/>
        <v>379</v>
      </c>
      <c r="J5" s="25">
        <v>16</v>
      </c>
    </row>
    <row r="6" spans="1:10" x14ac:dyDescent="0.35">
      <c r="A6" s="13" t="s">
        <v>64</v>
      </c>
      <c r="B6" s="15">
        <v>211</v>
      </c>
      <c r="C6" s="15">
        <v>0</v>
      </c>
      <c r="D6" s="12">
        <v>93</v>
      </c>
      <c r="E6" s="15">
        <v>39</v>
      </c>
      <c r="F6" s="15">
        <v>115</v>
      </c>
      <c r="G6" s="15">
        <v>23</v>
      </c>
      <c r="H6" s="15">
        <v>10</v>
      </c>
      <c r="I6" s="12">
        <f t="shared" si="0"/>
        <v>491</v>
      </c>
      <c r="J6" s="25">
        <v>13</v>
      </c>
    </row>
    <row r="7" spans="1:10" x14ac:dyDescent="0.35">
      <c r="A7" s="13" t="s">
        <v>65</v>
      </c>
      <c r="B7" s="15">
        <v>203</v>
      </c>
      <c r="C7" s="15">
        <v>0</v>
      </c>
      <c r="D7" s="12">
        <v>78</v>
      </c>
      <c r="E7" s="15">
        <v>41</v>
      </c>
      <c r="F7" s="15">
        <v>90</v>
      </c>
      <c r="G7" s="15">
        <v>19</v>
      </c>
      <c r="H7" s="15">
        <v>17</v>
      </c>
      <c r="I7" s="12">
        <f t="shared" si="0"/>
        <v>448</v>
      </c>
      <c r="J7" s="25">
        <v>16</v>
      </c>
    </row>
    <row r="8" spans="1:10" x14ac:dyDescent="0.35">
      <c r="A8" s="13" t="s">
        <v>66</v>
      </c>
      <c r="B8" s="15">
        <v>235</v>
      </c>
      <c r="C8" s="15">
        <v>0</v>
      </c>
      <c r="D8" s="12">
        <v>82</v>
      </c>
      <c r="E8" s="15">
        <v>31</v>
      </c>
      <c r="F8" s="15">
        <v>123</v>
      </c>
      <c r="G8" s="15">
        <v>31</v>
      </c>
      <c r="H8" s="15">
        <v>20</v>
      </c>
      <c r="I8" s="12">
        <f t="shared" si="0"/>
        <v>522</v>
      </c>
      <c r="J8" s="25">
        <v>16</v>
      </c>
    </row>
    <row r="9" spans="1:10" x14ac:dyDescent="0.35">
      <c r="A9" s="13" t="s">
        <v>67</v>
      </c>
      <c r="B9" s="15">
        <v>264</v>
      </c>
      <c r="C9" s="15">
        <v>0</v>
      </c>
      <c r="D9" s="12">
        <v>69</v>
      </c>
      <c r="E9" s="15">
        <v>41</v>
      </c>
      <c r="F9" s="15">
        <v>117</v>
      </c>
      <c r="G9" s="15">
        <v>14</v>
      </c>
      <c r="H9" s="15">
        <v>21</v>
      </c>
      <c r="I9" s="12">
        <f t="shared" si="0"/>
        <v>526</v>
      </c>
      <c r="J9" s="25">
        <v>14</v>
      </c>
    </row>
    <row r="10" spans="1:10" x14ac:dyDescent="0.35">
      <c r="A10" s="13" t="s">
        <v>68</v>
      </c>
      <c r="B10" s="15">
        <v>270</v>
      </c>
      <c r="C10" s="15">
        <v>0</v>
      </c>
      <c r="D10" s="12">
        <v>48</v>
      </c>
      <c r="E10" s="15">
        <v>47</v>
      </c>
      <c r="F10" s="15">
        <v>127</v>
      </c>
      <c r="G10" s="15">
        <v>14</v>
      </c>
      <c r="H10" s="15">
        <v>30</v>
      </c>
      <c r="I10" s="12">
        <f t="shared" si="0"/>
        <v>536</v>
      </c>
      <c r="J10" s="25">
        <v>11</v>
      </c>
    </row>
    <row r="11" spans="1:10" x14ac:dyDescent="0.35">
      <c r="A11" s="13" t="s">
        <v>69</v>
      </c>
      <c r="B11" s="15">
        <v>268</v>
      </c>
      <c r="C11" s="15">
        <v>0</v>
      </c>
      <c r="D11" s="12">
        <v>81</v>
      </c>
      <c r="E11" s="15">
        <v>31</v>
      </c>
      <c r="F11" s="15">
        <v>159</v>
      </c>
      <c r="G11" s="15">
        <v>21</v>
      </c>
      <c r="H11" s="15">
        <v>5</v>
      </c>
      <c r="I11" s="12">
        <f t="shared" si="0"/>
        <v>565</v>
      </c>
      <c r="J11" s="25">
        <v>12</v>
      </c>
    </row>
    <row r="12" spans="1:10" x14ac:dyDescent="0.35">
      <c r="A12" s="13" t="s">
        <v>70</v>
      </c>
      <c r="B12" s="15">
        <v>260</v>
      </c>
      <c r="C12" s="15">
        <v>0</v>
      </c>
      <c r="D12" s="12">
        <v>63</v>
      </c>
      <c r="E12" s="15">
        <v>45</v>
      </c>
      <c r="F12" s="15">
        <v>233</v>
      </c>
      <c r="G12" s="15">
        <v>32</v>
      </c>
      <c r="H12" s="15">
        <v>12</v>
      </c>
      <c r="I12" s="12">
        <f t="shared" si="0"/>
        <v>645</v>
      </c>
      <c r="J12" s="25">
        <v>12</v>
      </c>
    </row>
    <row r="13" spans="1:10" x14ac:dyDescent="0.35">
      <c r="A13" s="13" t="s">
        <v>71</v>
      </c>
      <c r="B13" s="15">
        <v>342</v>
      </c>
      <c r="C13" s="15">
        <v>0</v>
      </c>
      <c r="D13" s="12">
        <v>43</v>
      </c>
      <c r="E13" s="15">
        <v>24</v>
      </c>
      <c r="F13" s="15">
        <v>137</v>
      </c>
      <c r="G13" s="15">
        <v>20</v>
      </c>
      <c r="H13" s="15">
        <v>11</v>
      </c>
      <c r="I13" s="12">
        <f>SUM(B13:H13)</f>
        <v>577</v>
      </c>
      <c r="J13" s="25">
        <v>23</v>
      </c>
    </row>
    <row r="14" spans="1:10" x14ac:dyDescent="0.35">
      <c r="A14" s="13" t="s">
        <v>21</v>
      </c>
      <c r="B14" s="14">
        <f>SUM(B2:B13)</f>
        <v>2662</v>
      </c>
      <c r="C14" s="14">
        <f t="shared" ref="C14:J14" si="1">SUM(C2:C13)</f>
        <v>0</v>
      </c>
      <c r="D14" s="14">
        <f t="shared" si="1"/>
        <v>780</v>
      </c>
      <c r="E14" s="14">
        <f t="shared" si="1"/>
        <v>425</v>
      </c>
      <c r="F14" s="14">
        <f t="shared" si="1"/>
        <v>1553</v>
      </c>
      <c r="G14" s="14">
        <v>266</v>
      </c>
      <c r="H14" s="14">
        <f>[1]Dataset1!$F$19</f>
        <v>0</v>
      </c>
      <c r="I14" s="14">
        <f>SUM(I2:I13)</f>
        <v>5874</v>
      </c>
      <c r="J14" s="14">
        <f t="shared" si="1"/>
        <v>167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6"/>
  <sheetViews>
    <sheetView zoomScaleNormal="100" workbookViewId="0">
      <selection activeCell="B19" sqref="B19"/>
    </sheetView>
  </sheetViews>
  <sheetFormatPr defaultRowHeight="15.5" x14ac:dyDescent="0.35"/>
  <cols>
    <col min="1" max="1" width="35.33203125" customWidth="1"/>
    <col min="2" max="2" width="40.7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11" t="s">
        <v>81</v>
      </c>
      <c r="B2" s="22" t="s">
        <v>100</v>
      </c>
    </row>
    <row r="3" spans="1:2" x14ac:dyDescent="0.35">
      <c r="A3" s="11" t="s">
        <v>82</v>
      </c>
      <c r="B3" s="23" t="s">
        <v>101</v>
      </c>
    </row>
    <row r="4" spans="1:2" x14ac:dyDescent="0.35">
      <c r="A4" s="11" t="s">
        <v>41</v>
      </c>
      <c r="B4" s="16" t="s">
        <v>23</v>
      </c>
    </row>
    <row r="5" spans="1:2" x14ac:dyDescent="0.35">
      <c r="A5" s="11" t="s">
        <v>42</v>
      </c>
      <c r="B5" s="16" t="s">
        <v>32</v>
      </c>
    </row>
    <row r="6" spans="1:2" x14ac:dyDescent="0.35">
      <c r="A6" s="11" t="s">
        <v>43</v>
      </c>
      <c r="B6" s="16" t="s">
        <v>24</v>
      </c>
    </row>
    <row r="7" spans="1:2" x14ac:dyDescent="0.35">
      <c r="A7" s="11" t="s">
        <v>44</v>
      </c>
      <c r="B7" s="16" t="s">
        <v>33</v>
      </c>
    </row>
    <row r="8" spans="1:2" x14ac:dyDescent="0.35">
      <c r="A8" s="11" t="s">
        <v>45</v>
      </c>
      <c r="B8" s="16" t="s">
        <v>25</v>
      </c>
    </row>
    <row r="9" spans="1:2" x14ac:dyDescent="0.35">
      <c r="A9" s="11" t="s">
        <v>46</v>
      </c>
      <c r="B9" s="17" t="s">
        <v>34</v>
      </c>
    </row>
    <row r="10" spans="1:2" x14ac:dyDescent="0.35">
      <c r="A10" s="11" t="s">
        <v>98</v>
      </c>
      <c r="B10" s="17" t="s">
        <v>97</v>
      </c>
    </row>
    <row r="11" spans="1:2" x14ac:dyDescent="0.35">
      <c r="A11" s="11" t="s">
        <v>99</v>
      </c>
      <c r="B11" s="17" t="s">
        <v>83</v>
      </c>
    </row>
    <row r="12" spans="1:2" x14ac:dyDescent="0.35">
      <c r="A12" s="11" t="s">
        <v>47</v>
      </c>
      <c r="B12" s="16" t="s">
        <v>26</v>
      </c>
    </row>
    <row r="13" spans="1:2" x14ac:dyDescent="0.35">
      <c r="A13" s="11" t="s">
        <v>48</v>
      </c>
      <c r="B13" s="18" t="s">
        <v>35</v>
      </c>
    </row>
    <row r="14" spans="1:2" x14ac:dyDescent="0.35">
      <c r="A14" s="11" t="s">
        <v>49</v>
      </c>
      <c r="B14" s="16" t="s">
        <v>27</v>
      </c>
    </row>
    <row r="15" spans="1:2" x14ac:dyDescent="0.35">
      <c r="A15" s="11" t="s">
        <v>50</v>
      </c>
      <c r="B15" s="18" t="s">
        <v>36</v>
      </c>
    </row>
    <row r="16" spans="1:2" x14ac:dyDescent="0.35">
      <c r="A16" s="11" t="s">
        <v>51</v>
      </c>
      <c r="B16" s="16" t="s">
        <v>28</v>
      </c>
    </row>
    <row r="17" spans="1:2" x14ac:dyDescent="0.35">
      <c r="A17" s="11" t="s">
        <v>52</v>
      </c>
      <c r="B17" s="19" t="s">
        <v>37</v>
      </c>
    </row>
    <row r="18" spans="1:2" x14ac:dyDescent="0.35">
      <c r="A18" s="11" t="s">
        <v>53</v>
      </c>
      <c r="B18" s="16" t="s">
        <v>29</v>
      </c>
    </row>
    <row r="19" spans="1:2" x14ac:dyDescent="0.35">
      <c r="A19" s="11" t="s">
        <v>54</v>
      </c>
      <c r="B19" s="19" t="s">
        <v>38</v>
      </c>
    </row>
    <row r="20" spans="1:2" x14ac:dyDescent="0.35">
      <c r="A20" s="11" t="s">
        <v>84</v>
      </c>
      <c r="B20" s="19" t="s">
        <v>92</v>
      </c>
    </row>
    <row r="21" spans="1:2" x14ac:dyDescent="0.35">
      <c r="A21" s="11" t="s">
        <v>85</v>
      </c>
      <c r="B21" s="23" t="s">
        <v>78</v>
      </c>
    </row>
    <row r="22" spans="1:2" x14ac:dyDescent="0.35">
      <c r="A22" s="11" t="s">
        <v>86</v>
      </c>
      <c r="B22" s="19" t="s">
        <v>93</v>
      </c>
    </row>
    <row r="23" spans="1:2" x14ac:dyDescent="0.35">
      <c r="A23" s="11" t="s">
        <v>87</v>
      </c>
      <c r="B23" s="19" t="s">
        <v>79</v>
      </c>
    </row>
    <row r="24" spans="1:2" x14ac:dyDescent="0.35">
      <c r="A24" s="11" t="s">
        <v>55</v>
      </c>
      <c r="B24" s="16" t="s">
        <v>30</v>
      </c>
    </row>
    <row r="25" spans="1:2" x14ac:dyDescent="0.35">
      <c r="A25" s="11" t="s">
        <v>56</v>
      </c>
      <c r="B25" s="20" t="s">
        <v>39</v>
      </c>
    </row>
    <row r="26" spans="1:2" x14ac:dyDescent="0.35">
      <c r="A26" s="11" t="s">
        <v>88</v>
      </c>
      <c r="B26" s="16" t="s">
        <v>102</v>
      </c>
    </row>
    <row r="27" spans="1:2" x14ac:dyDescent="0.35">
      <c r="A27" s="11" t="s">
        <v>89</v>
      </c>
      <c r="B27" s="20" t="s">
        <v>103</v>
      </c>
    </row>
    <row r="28" spans="1:2" x14ac:dyDescent="0.35">
      <c r="A28" s="11" t="s">
        <v>90</v>
      </c>
      <c r="B28" s="20" t="s">
        <v>94</v>
      </c>
    </row>
    <row r="29" spans="1:2" x14ac:dyDescent="0.35">
      <c r="A29" s="11" t="s">
        <v>91</v>
      </c>
      <c r="B29" s="23" t="s">
        <v>80</v>
      </c>
    </row>
    <row r="30" spans="1:2" x14ac:dyDescent="0.35">
      <c r="A30" s="11" t="s">
        <v>57</v>
      </c>
      <c r="B30" s="21" t="s">
        <v>31</v>
      </c>
    </row>
    <row r="31" spans="1:2" x14ac:dyDescent="0.35">
      <c r="A31" s="11" t="s">
        <v>58</v>
      </c>
      <c r="B31" s="21" t="s">
        <v>40</v>
      </c>
    </row>
    <row r="32" spans="1:2" x14ac:dyDescent="0.35">
      <c r="A32" s="11" t="s">
        <v>95</v>
      </c>
      <c r="B32" s="16" t="s">
        <v>104</v>
      </c>
    </row>
    <row r="33" spans="1:2" x14ac:dyDescent="0.35">
      <c r="A33" s="11" t="s">
        <v>96</v>
      </c>
      <c r="B33" s="20" t="s">
        <v>105</v>
      </c>
    </row>
    <row r="34" spans="1:2" x14ac:dyDescent="0.35">
      <c r="A34" s="9"/>
    </row>
    <row r="35" spans="1:2" x14ac:dyDescent="0.35">
      <c r="A35" s="9"/>
    </row>
    <row r="36" spans="1:2" x14ac:dyDescent="0.35">
      <c r="A3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Shaima Khalid</dc:creator>
  <cp:lastModifiedBy>Mezoun Ali Mohamed Rashid Alghfeli</cp:lastModifiedBy>
  <dcterms:created xsi:type="dcterms:W3CDTF">2023-02-20T14:46:37Z</dcterms:created>
  <dcterms:modified xsi:type="dcterms:W3CDTF">2024-02-15T04:17:27Z</dcterms:modified>
</cp:coreProperties>
</file>